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30" yWindow="615" windowWidth="19440" windowHeight="11265"/>
  </bookViews>
  <sheets>
    <sheet name="среднегодовая 2023" sheetId="2" r:id="rId1"/>
  </sheets>
  <definedNames>
    <definedName name="_xlnm.Print_Area" localSheetId="0">'среднегодовая 2023'!$A$1:$E$51</definedName>
  </definedNames>
  <calcPr calcId="144525"/>
</workbook>
</file>

<file path=xl/calcChain.xml><?xml version="1.0" encoding="utf-8"?>
<calcChain xmlns="http://schemas.openxmlformats.org/spreadsheetml/2006/main">
  <c r="C46" i="2" l="1"/>
  <c r="D40" i="2" l="1"/>
  <c r="D15" i="2"/>
  <c r="D46" i="2" l="1"/>
  <c r="C50" i="2" s="1"/>
</calcChain>
</file>

<file path=xl/sharedStrings.xml><?xml version="1.0" encoding="utf-8"?>
<sst xmlns="http://schemas.openxmlformats.org/spreadsheetml/2006/main" count="46" uniqueCount="37">
  <si>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</si>
  <si>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</si>
  <si>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</si>
  <si>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</si>
  <si>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</si>
  <si>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</si>
  <si>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</si>
  <si>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</si>
  <si>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</si>
  <si>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</si>
  <si>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</si>
  <si>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</si>
  <si>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Флюорография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</si>
  <si>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</si>
  <si>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</si>
  <si>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</si>
  <si>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</si>
  <si>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Обращения по поводу заболевания в ФАПах</t>
  </si>
  <si>
    <t>Посещения с иными целями                                                                                    в ФАПах</t>
  </si>
  <si>
    <t>УЗИ сердечно-сосудистой системы</t>
  </si>
  <si>
    <t>Эндоскопические диагностические исследования</t>
  </si>
  <si>
    <t>Посещения с иными целями  по стоматологии</t>
  </si>
  <si>
    <t>Забор материала для проведения анализа на COVID-19</t>
  </si>
  <si>
    <t>Лабораторные услуги через СМО</t>
  </si>
  <si>
    <t xml:space="preserve">СКТ </t>
  </si>
  <si>
    <t>Обследование призывников</t>
  </si>
  <si>
    <t>Центр Здоровья</t>
  </si>
  <si>
    <t>НМП в ФАПах</t>
  </si>
  <si>
    <t>Углубленная диспансеризация</t>
  </si>
  <si>
    <t>в том числе коронарография</t>
  </si>
  <si>
    <t>в том числе стентирование</t>
  </si>
  <si>
    <t>1 000 (услуг)</t>
  </si>
  <si>
    <t>Диспансерное наблюдение взрослого населения</t>
  </si>
  <si>
    <t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 (с 01.04.2023)</t>
  </si>
  <si>
    <t xml:space="preserve"> 5 308/ 27 480 (УЕТ)</t>
  </si>
  <si>
    <t>Приложение № 1</t>
  </si>
  <si>
    <t>от "25" апреля 2023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</si>
</sst>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10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10" fillId="0" borderId="0" xfId="0" applyFont="1" applyFill="1"/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wrapText="1"/>
    </xf>
    <xf numFmtId="3" fontId="9" fillId="0" borderId="0" xfId="0" applyNumberFormat="1" applyFont="1"/>
    <xf numFmtId="166" fontId="9" fillId="0" borderId="0" xfId="0" applyNumberFormat="1" applyFont="1"/>
    <xf numFmtId="166" fontId="6" fillId="0" borderId="1" xfId="5" applyNumberFormat="1" applyFont="1" applyBorder="1" applyAlignment="1">
      <alignment horizontal="center" vertical="center"/>
    </xf>
    <xf numFmtId="166" fontId="6" fillId="0" borderId="9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166" fontId="2" fillId="0" borderId="1" xfId="0" applyNumberFormat="1" applyFont="1" applyBorder="1"/>
    <xf numFmtId="166" fontId="2" fillId="0" borderId="1" xfId="5" applyNumberFormat="1" applyFont="1" applyBorder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66" fontId="6" fillId="0" borderId="9" xfId="5" applyNumberFormat="1" applyFont="1" applyBorder="1" applyAlignment="1">
      <alignment horizontal="center" vertical="center"/>
    </xf>
    <xf numFmtId="166" fontId="6" fillId="0" borderId="10" xfId="5" applyNumberFormat="1" applyFont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tabSelected="1" view="pageBreakPreview" zoomScaleNormal="100" zoomScaleSheetLayoutView="100" workbookViewId="0">
      <selection activeCell="C4" sqref="C4"/>
    </sheetView>
  </sheetViews>
  <sheetFormatPr defaultRowHeight="15" x14ac:dyDescent="0.25"/>
  <cols>
    <col min="1" max="1" width="11.28515625" style="10" customWidth="1"/>
    <col min="2" max="2" width="40" style="10" customWidth="1"/>
    <col min="3" max="3" width="22.85546875" style="10" customWidth="1"/>
    <col min="4" max="4" width="28.5703125" style="10" customWidth="1"/>
    <col min="5" max="5" width="10.85546875" style="10" bestFit="1" customWidth="1"/>
    <col min="6" max="6" width="11.140625" style="10" bestFit="1" customWidth="1"/>
    <col min="7" max="16384" width="9.140625" style="10"/>
  </cols>
  <sheetData>
    <row r="1" spans="1:13" x14ac:dyDescent="0.25">
      <c r="C1" s="25"/>
      <c r="D1" s="36" t="s">
        <v>35</v>
      </c>
      <c r="E1" s="36"/>
    </row>
    <row r="2" spans="1:13" x14ac:dyDescent="0.25">
      <c r="C2" s="36" t="s">
        <v>8</v>
      </c>
      <c r="D2" s="36"/>
      <c r="E2" s="36"/>
    </row>
    <row r="3" spans="1:13" x14ac:dyDescent="0.25">
      <c r="C3" s="36" t="s">
        <v>36</v>
      </c>
      <c r="D3" s="36"/>
      <c r="E3" s="36"/>
    </row>
    <row r="4" spans="1:13" x14ac:dyDescent="0.25">
      <c r="C4" s="21"/>
      <c r="D4" s="21"/>
      <c r="E4" s="21"/>
    </row>
    <row r="5" spans="1:13" ht="56.25" customHeight="1" x14ac:dyDescent="0.25">
      <c r="A5" s="37" t="s">
        <v>33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19">
        <v>9843</v>
      </c>
      <c r="D10" s="14">
        <v>528395260</v>
      </c>
    </row>
    <row r="11" spans="1:13" ht="15.75" x14ac:dyDescent="0.25">
      <c r="B11" s="17" t="s">
        <v>13</v>
      </c>
      <c r="C11" s="19">
        <v>148</v>
      </c>
      <c r="D11" s="14">
        <v>7645328</v>
      </c>
    </row>
    <row r="12" spans="1:13" ht="15.75" x14ac:dyDescent="0.25">
      <c r="B12" s="17" t="s">
        <v>29</v>
      </c>
      <c r="C12" s="19">
        <v>135</v>
      </c>
      <c r="D12" s="14">
        <v>15882586</v>
      </c>
    </row>
    <row r="13" spans="1:13" ht="15.75" x14ac:dyDescent="0.25">
      <c r="B13" s="17" t="s">
        <v>30</v>
      </c>
      <c r="C13" s="19">
        <v>135</v>
      </c>
      <c r="D13" s="14">
        <v>40243423</v>
      </c>
    </row>
    <row r="14" spans="1:13" ht="15.75" x14ac:dyDescent="0.25">
      <c r="B14" s="4" t="s">
        <v>6</v>
      </c>
      <c r="C14" s="14" t="s">
        <v>31</v>
      </c>
      <c r="D14" s="14">
        <v>8762490</v>
      </c>
    </row>
    <row r="15" spans="1:13" ht="15.75" x14ac:dyDescent="0.25">
      <c r="B15" s="2" t="s">
        <v>2</v>
      </c>
      <c r="C15" s="11"/>
      <c r="D15" s="34">
        <f>D10+D14</f>
        <v>537157750</v>
      </c>
      <c r="F15" s="29"/>
      <c r="G15" s="30"/>
    </row>
    <row r="18" spans="2:7" ht="28.5" x14ac:dyDescent="0.25">
      <c r="B18" s="6" t="s">
        <v>0</v>
      </c>
      <c r="C18" s="6" t="s">
        <v>14</v>
      </c>
      <c r="D18" s="7" t="s">
        <v>1</v>
      </c>
    </row>
    <row r="19" spans="2:7" ht="15.75" x14ac:dyDescent="0.25">
      <c r="B19" s="5">
        <v>1</v>
      </c>
      <c r="C19" s="5">
        <v>2</v>
      </c>
      <c r="D19" s="5">
        <v>3</v>
      </c>
    </row>
    <row r="20" spans="2:7" ht="15.75" x14ac:dyDescent="0.25">
      <c r="B20" s="4" t="s">
        <v>15</v>
      </c>
      <c r="C20" s="22">
        <v>136739</v>
      </c>
      <c r="D20" s="14">
        <v>66197731</v>
      </c>
      <c r="F20" s="29"/>
      <c r="G20" s="30"/>
    </row>
    <row r="21" spans="2:7" ht="15.75" x14ac:dyDescent="0.25">
      <c r="B21" s="4" t="s">
        <v>16</v>
      </c>
      <c r="C21" s="19">
        <v>36731</v>
      </c>
      <c r="D21" s="16">
        <v>44478679</v>
      </c>
    </row>
    <row r="22" spans="2:7" ht="31.5" x14ac:dyDescent="0.25">
      <c r="B22" s="17" t="s">
        <v>32</v>
      </c>
      <c r="C22" s="19">
        <v>18134</v>
      </c>
      <c r="D22" s="32">
        <v>37020211</v>
      </c>
    </row>
    <row r="23" spans="2:7" ht="31.5" x14ac:dyDescent="0.25">
      <c r="B23" s="17" t="s">
        <v>18</v>
      </c>
      <c r="C23" s="19">
        <v>130</v>
      </c>
      <c r="D23" s="44">
        <v>3508500</v>
      </c>
    </row>
    <row r="24" spans="2:7" ht="31.5" x14ac:dyDescent="0.25">
      <c r="B24" s="17" t="s">
        <v>17</v>
      </c>
      <c r="C24" s="19">
        <v>100</v>
      </c>
      <c r="D24" s="45"/>
    </row>
    <row r="25" spans="2:7" ht="15.75" x14ac:dyDescent="0.25">
      <c r="B25" s="17" t="s">
        <v>27</v>
      </c>
      <c r="C25" s="19">
        <v>200</v>
      </c>
      <c r="D25" s="46"/>
    </row>
    <row r="26" spans="2:7" ht="15.75" x14ac:dyDescent="0.25">
      <c r="B26" s="17" t="s">
        <v>10</v>
      </c>
      <c r="C26" s="19">
        <v>14708</v>
      </c>
      <c r="D26" s="23">
        <v>63808389</v>
      </c>
    </row>
    <row r="27" spans="2:7" ht="15.75" x14ac:dyDescent="0.25">
      <c r="B27" s="17" t="s">
        <v>28</v>
      </c>
      <c r="C27" s="19">
        <v>1443</v>
      </c>
      <c r="D27" s="23">
        <v>2337155</v>
      </c>
    </row>
    <row r="28" spans="2:7" ht="15.75" x14ac:dyDescent="0.25">
      <c r="B28" s="4" t="s">
        <v>11</v>
      </c>
      <c r="C28" s="19">
        <v>1506</v>
      </c>
      <c r="D28" s="16">
        <v>3571028</v>
      </c>
    </row>
    <row r="29" spans="2:7" ht="15.75" x14ac:dyDescent="0.25">
      <c r="B29" s="4" t="s">
        <v>7</v>
      </c>
      <c r="C29" s="22">
        <v>16673</v>
      </c>
      <c r="D29" s="16">
        <v>20417782</v>
      </c>
    </row>
    <row r="30" spans="2:7" ht="31.5" x14ac:dyDescent="0.25">
      <c r="B30" s="26" t="s">
        <v>21</v>
      </c>
      <c r="C30" s="13" t="s">
        <v>34</v>
      </c>
      <c r="D30" s="31">
        <v>8117326</v>
      </c>
      <c r="F30" s="29"/>
      <c r="G30" s="30"/>
    </row>
    <row r="31" spans="2:7" ht="31.5" x14ac:dyDescent="0.25">
      <c r="B31" s="17" t="s">
        <v>22</v>
      </c>
      <c r="C31" s="22">
        <v>200</v>
      </c>
      <c r="D31" s="16">
        <v>26792</v>
      </c>
      <c r="F31" s="29"/>
      <c r="G31" s="30"/>
    </row>
    <row r="32" spans="2:7" ht="15.75" x14ac:dyDescent="0.25">
      <c r="B32" s="17" t="s">
        <v>23</v>
      </c>
      <c r="C32" s="22">
        <v>35508</v>
      </c>
      <c r="D32" s="16">
        <v>3532797</v>
      </c>
      <c r="F32" s="29"/>
      <c r="G32" s="30"/>
    </row>
    <row r="33" spans="2:7" ht="15.75" x14ac:dyDescent="0.25">
      <c r="B33" s="17" t="s">
        <v>12</v>
      </c>
      <c r="C33" s="22">
        <v>22433</v>
      </c>
      <c r="D33" s="16">
        <v>2148355</v>
      </c>
      <c r="F33" s="29"/>
      <c r="G33" s="30"/>
    </row>
    <row r="34" spans="2:7" ht="15.75" x14ac:dyDescent="0.25">
      <c r="B34" s="17" t="s">
        <v>19</v>
      </c>
      <c r="C34" s="22">
        <v>63</v>
      </c>
      <c r="D34" s="18">
        <v>86370</v>
      </c>
      <c r="F34" s="29"/>
      <c r="G34" s="30"/>
    </row>
    <row r="35" spans="2:7" ht="15.75" x14ac:dyDescent="0.25">
      <c r="B35" s="17" t="s">
        <v>25</v>
      </c>
      <c r="C35" s="22">
        <v>80</v>
      </c>
      <c r="D35" s="18">
        <v>134083</v>
      </c>
      <c r="F35" s="29"/>
      <c r="G35" s="30"/>
    </row>
    <row r="36" spans="2:7" ht="15.75" x14ac:dyDescent="0.25">
      <c r="B36" s="4" t="s">
        <v>6</v>
      </c>
      <c r="C36" s="22">
        <v>350</v>
      </c>
      <c r="D36" s="16">
        <v>3027042</v>
      </c>
      <c r="F36" s="29"/>
      <c r="G36" s="30"/>
    </row>
    <row r="37" spans="2:7" ht="15.75" x14ac:dyDescent="0.25">
      <c r="B37" s="17" t="s">
        <v>24</v>
      </c>
      <c r="C37" s="22">
        <v>200</v>
      </c>
      <c r="D37" s="18">
        <v>423242</v>
      </c>
      <c r="F37" s="29"/>
      <c r="G37" s="30"/>
    </row>
    <row r="38" spans="2:7" ht="30" x14ac:dyDescent="0.25">
      <c r="B38" s="24" t="s">
        <v>20</v>
      </c>
      <c r="C38" s="22">
        <v>816</v>
      </c>
      <c r="D38" s="18">
        <v>1149556</v>
      </c>
      <c r="F38" s="29"/>
      <c r="G38" s="30"/>
    </row>
    <row r="39" spans="2:7" ht="15.75" x14ac:dyDescent="0.25">
      <c r="B39" s="24" t="s">
        <v>26</v>
      </c>
      <c r="C39" s="22">
        <v>100</v>
      </c>
      <c r="D39" s="18">
        <v>158529</v>
      </c>
      <c r="F39" s="29"/>
      <c r="G39" s="30"/>
    </row>
    <row r="40" spans="2:7" ht="15.75" x14ac:dyDescent="0.25">
      <c r="B40" s="2" t="s">
        <v>2</v>
      </c>
      <c r="C40" s="11"/>
      <c r="D40" s="35">
        <f>SUM(D20:D39)</f>
        <v>260143567</v>
      </c>
    </row>
    <row r="43" spans="2:7" ht="15.75" x14ac:dyDescent="0.25">
      <c r="B43" s="5" t="s">
        <v>4</v>
      </c>
      <c r="C43" s="6" t="s">
        <v>9</v>
      </c>
      <c r="D43" s="7" t="s">
        <v>1</v>
      </c>
    </row>
    <row r="44" spans="2:7" ht="15.75" x14ac:dyDescent="0.25">
      <c r="B44" s="8">
        <v>1</v>
      </c>
      <c r="C44" s="8">
        <v>2</v>
      </c>
      <c r="D44" s="8">
        <v>3</v>
      </c>
    </row>
    <row r="45" spans="2:7" ht="15.75" x14ac:dyDescent="0.25">
      <c r="B45" s="12" t="s">
        <v>4</v>
      </c>
      <c r="C45" s="20">
        <v>2274</v>
      </c>
      <c r="D45" s="15">
        <v>38681351</v>
      </c>
    </row>
    <row r="46" spans="2:7" ht="15.75" x14ac:dyDescent="0.25">
      <c r="B46" s="2" t="s">
        <v>2</v>
      </c>
      <c r="C46" s="33">
        <f>C45</f>
        <v>2274</v>
      </c>
      <c r="D46" s="34">
        <f>SUM(D45)</f>
        <v>38681351</v>
      </c>
    </row>
    <row r="47" spans="2:7" x14ac:dyDescent="0.25">
      <c r="E47" s="9"/>
    </row>
    <row r="48" spans="2:7" ht="15.75" thickBot="1" x14ac:dyDescent="0.3">
      <c r="E48" s="9"/>
    </row>
    <row r="49" spans="2:5" x14ac:dyDescent="0.25">
      <c r="B49" s="38" t="s">
        <v>3</v>
      </c>
      <c r="C49" s="40" t="s">
        <v>1</v>
      </c>
      <c r="D49" s="41"/>
    </row>
    <row r="50" spans="2:5" ht="15.75" customHeight="1" thickBot="1" x14ac:dyDescent="0.3">
      <c r="B50" s="39"/>
      <c r="C50" s="42">
        <f>D15+D40+D46</f>
        <v>835982668</v>
      </c>
      <c r="D50" s="43"/>
      <c r="E50" s="28"/>
    </row>
    <row r="52" spans="2:5" x14ac:dyDescent="0.25">
      <c r="B52" s="28"/>
      <c r="C52" s="28"/>
      <c r="D52" s="28"/>
      <c r="E52" s="27"/>
    </row>
  </sheetData>
  <mergeCells count="8">
    <mergeCell ref="D1:E1"/>
    <mergeCell ref="C2:E2"/>
    <mergeCell ref="A5:E5"/>
    <mergeCell ref="B49:B50"/>
    <mergeCell ref="C49:D49"/>
    <mergeCell ref="C50:D50"/>
    <mergeCell ref="C3:E3"/>
    <mergeCell ref="D23:D25"/>
  </mergeCells>
  <pageMargins left="0.7" right="0.7" top="0.75" bottom="0.75" header="0.3" footer="0.3"/>
  <pageSetup paperSize="9" scale="7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2023-02-07T00:29:40Z</cp:lastPrinted>
  <dcterms:created xsi:type="dcterms:W3CDTF">2013-02-07T03:36:37Z</dcterms:created>
  <dcterms:modified xsi:type="dcterms:W3CDTF">2023-04-25T23:34:49Z</dcterms:modified>
</cp:coreProperties>
</file>